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ecova\Desktop\príkazy primátora\2014\"/>
    </mc:Choice>
  </mc:AlternateContent>
  <bookViews>
    <workbookView xWindow="480" yWindow="345" windowWidth="19440" windowHeight="12015"/>
  </bookViews>
  <sheets>
    <sheet name="Pokyny na vyplnenie rozpočtu" sheetId="1" r:id="rId1"/>
  </sheets>
  <definedNames>
    <definedName name="_xlnm._FilterDatabase" localSheetId="0" hidden="1">'Pokyny na vyplnenie rozpočtu'!$A$2:$L$12</definedName>
  </definedNames>
  <calcPr calcId="152511"/>
</workbook>
</file>

<file path=xl/calcChain.xml><?xml version="1.0" encoding="utf-8"?>
<calcChain xmlns="http://schemas.openxmlformats.org/spreadsheetml/2006/main">
  <c r="I8" i="1" l="1"/>
  <c r="J8" i="1" s="1"/>
  <c r="I7" i="1"/>
  <c r="G6" i="1"/>
  <c r="I5" i="1"/>
  <c r="I4" i="1"/>
  <c r="G3" i="1"/>
  <c r="I3" i="1" s="1"/>
  <c r="K5" i="1" l="1"/>
  <c r="J5" i="1"/>
  <c r="J3" i="1"/>
  <c r="J4" i="1"/>
  <c r="K4" i="1" s="1"/>
  <c r="I6" i="1"/>
  <c r="I12" i="1" s="1"/>
  <c r="J7" i="1"/>
  <c r="J6" i="1" s="1"/>
  <c r="K8" i="1"/>
  <c r="J12" i="1" l="1"/>
  <c r="K3" i="1"/>
  <c r="K7" i="1"/>
  <c r="K6" i="1" s="1"/>
  <c r="K12" i="1" l="1"/>
</calcChain>
</file>

<file path=xl/comments1.xml><?xml version="1.0" encoding="utf-8"?>
<comments xmlns="http://schemas.openxmlformats.org/spreadsheetml/2006/main">
  <authors>
    <author>katka</author>
  </authors>
  <commentList>
    <comment ref="G3" authorId="0" shapeId="0">
      <text>
        <r>
          <rPr>
            <b/>
            <sz val="8"/>
            <color indexed="81"/>
            <rFont val="Tahoma"/>
            <family val="2"/>
            <charset val="238"/>
          </rPr>
          <t>Komentár 4</t>
        </r>
        <r>
          <rPr>
            <sz val="8"/>
            <color indexed="81"/>
            <rFont val="Tahoma"/>
            <family val="2"/>
            <charset val="238"/>
          </rPr>
          <t xml:space="preserve">
</t>
        </r>
        <r>
          <rPr>
            <b/>
            <sz val="8"/>
            <color indexed="81"/>
            <rFont val="Tahoma"/>
            <family val="2"/>
            <charset val="238"/>
          </rPr>
          <t xml:space="preserve">bunka G3
</t>
        </r>
        <r>
          <rPr>
            <sz val="8"/>
            <color indexed="81"/>
            <rFont val="Tahoma"/>
            <family val="2"/>
            <charset val="238"/>
          </rPr>
          <t xml:space="preserve">
</t>
        </r>
        <r>
          <rPr>
            <b/>
            <sz val="8"/>
            <color indexed="81"/>
            <rFont val="Tahoma"/>
            <family val="2"/>
            <charset val="238"/>
          </rPr>
          <t xml:space="preserve">Uchádzač upraví vzorec v závislosti od počtu logických celkov. 
V prípade, že nebude viac ako jeden alebo dva logické celky, uchádzač odstráni zvyšné riadky rozpočtu s preddefinovanými logickými celkami a predloží rozpočet len s takým počtom logických celkov, ktoré sám nadefinuje. 
Pre každú položku (aktivitu) predstavuje súčet logických celkov (riadkov rozpočtu) nasledujúcich po danej položke - aktivite.
</t>
        </r>
      </text>
    </comment>
    <comment ref="L3" authorId="0" shapeId="0">
      <text>
        <r>
          <rPr>
            <b/>
            <sz val="8"/>
            <color indexed="81"/>
            <rFont val="Tahoma"/>
            <family val="2"/>
            <charset val="238"/>
          </rPr>
          <t>Komentár 12
bunka L3
Uchádzač môže doplniť komentár, ktorý bude popisovať obsah ceny v rámci konkrétnej položky. Vo vytmavených riadkoch len v prípade, ak položka rozpočtu nebude obsahovať logické celky. V rámci položiek, pri ktorých budú logické celky, uchádzač môže doplniť komentár, avšak ku každému logickému celku zvlášť.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A4" authorId="0" shapeId="0">
      <text>
        <r>
          <rPr>
            <b/>
            <sz val="8"/>
            <color indexed="81"/>
            <rFont val="Tahoma"/>
            <family val="2"/>
            <charset val="238"/>
          </rPr>
          <t xml:space="preserve">Komentár 1
bunka A4
uchádzač v prípade potreby môže doplniť ďalšie riadky v ktorých uvedie ďalšie navrhované logické celky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  <comment ref="E4" authorId="0" shapeId="0">
      <text>
        <r>
          <rPr>
            <b/>
            <sz val="8"/>
            <color indexed="81"/>
            <rFont val="Tahoma"/>
            <family val="2"/>
            <charset val="238"/>
          </rPr>
          <t xml:space="preserve">Komentár 3
bunka E4
do buniek v stĺpci ,,Názov výdavku" a v riadkoch ,,logický celok"uvedie uchádzač vlastný názov logického celku v závislosti od toho, čo bude obsahom logického celku </t>
        </r>
      </text>
    </comment>
    <comment ref="F4" authorId="0" shapeId="0">
      <text>
        <r>
          <rPr>
            <b/>
            <sz val="8"/>
            <color indexed="81"/>
            <rFont val="Tahoma"/>
            <family val="2"/>
            <charset val="238"/>
          </rPr>
          <t xml:space="preserve">bunka F4
uchádzač navrhne a doplní mernú jednotku  a počet jednotiek 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<sst xmlns="http://schemas.openxmlformats.org/spreadsheetml/2006/main" count="47" uniqueCount="32">
  <si>
    <t>Pokyny pre uchádzačov na vyplnenie Prílohy č. 1 Rozpočet pre časť I predmetu zákazky</t>
  </si>
  <si>
    <t>P.č.</t>
  </si>
  <si>
    <t>Skupina aktivít</t>
  </si>
  <si>
    <t>Názov aktivity</t>
  </si>
  <si>
    <t>Skupina  výdavkov
podpoložka</t>
  </si>
  <si>
    <t>Názov výdavku</t>
  </si>
  <si>
    <t>MJ</t>
  </si>
  <si>
    <t xml:space="preserve">Jednotková cena bez DPH (v EUR) </t>
  </si>
  <si>
    <t xml:space="preserve">Počet jednotiek </t>
  </si>
  <si>
    <t>Spolu cena bez DPH</t>
  </si>
  <si>
    <t>DPH</t>
  </si>
  <si>
    <t>Spolu cena s DPH</t>
  </si>
  <si>
    <t>Komentár</t>
  </si>
  <si>
    <t>Hlavná aktivita</t>
  </si>
  <si>
    <t>Analýza a dizajn IIS</t>
  </si>
  <si>
    <t>711003 Nákup softvéru</t>
  </si>
  <si>
    <t>Legislatívna analýza, analýza súčasného stavu a návrh zmien</t>
  </si>
  <si>
    <t>projekt</t>
  </si>
  <si>
    <t>Logický celok č. 1 / fakturačný milník</t>
  </si>
  <si>
    <t>Legislatívna analýza</t>
  </si>
  <si>
    <t>MD</t>
  </si>
  <si>
    <t>Logický celok č.2 /  fakturačný milník</t>
  </si>
  <si>
    <t>Analýza súčasného stavu a návrh zmien</t>
  </si>
  <si>
    <t>ks</t>
  </si>
  <si>
    <t>Návrh komplexného riešenia IIS (funkčná a technická špecifikácia, návrh architektúry riešenia)</t>
  </si>
  <si>
    <t>funkčná a technická špecifikácia</t>
  </si>
  <si>
    <t>Logický celok č. 2 /  fakturačný milník</t>
  </si>
  <si>
    <t>návrh architektúry riešenia</t>
  </si>
  <si>
    <t>Implementácia IIS</t>
  </si>
  <si>
    <t>Portál, Mobilná aplikácia, Content Management Systém (CMS), Info modul</t>
  </si>
  <si>
    <t>.....</t>
  </si>
  <si>
    <t>Spolu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</si>
</sst>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3" formatCode="_-* #,##0.00\ _€_-;\-* #,##0.00\ _€_-;_-* &quot;-&quot;??\ _€_-;_-@_-"/>
    <numFmt numFmtId="164" formatCode="#,##0.00\ [$€-41B];\-#,##0.00\ [$€-41B]"/>
    <numFmt numFmtId="165" formatCode="#,##0_ ;\-#,##0\ "/>
    <numFmt numFmtId="166" formatCode="#,##0.00\ [$€-41B];[Red]#,##0.00\ [$€-41B]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i/>
      <sz val="12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i/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8"/>
      <color indexed="81"/>
      <name val="Tahoma"/>
      <family val="2"/>
      <charset val="238"/>
    </font>
    <font>
      <sz val="8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465926084170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 applyFill="1"/>
    <xf numFmtId="0" fontId="4" fillId="0" borderId="0" xfId="0" applyFont="1" applyFill="1"/>
    <xf numFmtId="0" fontId="1" fillId="0" borderId="0" xfId="0" applyFont="1" applyFill="1"/>
    <xf numFmtId="0" fontId="5" fillId="2" borderId="1" xfId="0" applyFont="1" applyFill="1" applyBorder="1" applyAlignment="1">
      <alignment horizontal="justify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justify" vertical="center" wrapText="1"/>
    </xf>
    <xf numFmtId="164" fontId="5" fillId="3" borderId="1" xfId="1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 wrapText="1"/>
    </xf>
    <xf numFmtId="166" fontId="5" fillId="3" borderId="1" xfId="1" applyNumberFormat="1" applyFont="1" applyFill="1" applyBorder="1" applyAlignment="1">
      <alignment horizontal="center" vertical="center"/>
    </xf>
    <xf numFmtId="8" fontId="7" fillId="3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/>
    </xf>
    <xf numFmtId="0" fontId="8" fillId="0" borderId="1" xfId="0" applyFont="1" applyFill="1" applyBorder="1" applyAlignment="1">
      <alignment horizontal="justify" vertical="center" wrapText="1"/>
    </xf>
    <xf numFmtId="43" fontId="8" fillId="0" borderId="1" xfId="1" applyFont="1" applyFill="1" applyBorder="1" applyAlignment="1">
      <alignment horizontal="left" vertical="center"/>
    </xf>
    <xf numFmtId="165" fontId="8" fillId="0" borderId="1" xfId="0" applyNumberFormat="1" applyFont="1" applyFill="1" applyBorder="1" applyAlignment="1">
      <alignment horizontal="center" vertical="center" wrapText="1"/>
    </xf>
    <xf numFmtId="164" fontId="8" fillId="0" borderId="1" xfId="1" applyNumberFormat="1" applyFont="1" applyFill="1" applyBorder="1" applyAlignment="1">
      <alignment horizontal="center" vertical="center"/>
    </xf>
    <xf numFmtId="166" fontId="8" fillId="0" borderId="1" xfId="1" applyNumberFormat="1" applyFont="1" applyFill="1" applyBorder="1" applyAlignment="1">
      <alignment horizontal="center" vertical="center"/>
    </xf>
    <xf numFmtId="8" fontId="7" fillId="0" borderId="1" xfId="0" applyNumberFormat="1" applyFont="1" applyFill="1" applyBorder="1" applyAlignment="1">
      <alignment horizontal="left" vertical="center" wrapText="1"/>
    </xf>
    <xf numFmtId="43" fontId="8" fillId="0" borderId="1" xfId="1" applyFont="1" applyFill="1" applyBorder="1" applyAlignment="1">
      <alignment vertical="center"/>
    </xf>
    <xf numFmtId="8" fontId="9" fillId="3" borderId="1" xfId="0" applyNumberFormat="1" applyFont="1" applyFill="1" applyBorder="1" applyAlignment="1">
      <alignment horizontal="left" vertical="center" wrapText="1"/>
    </xf>
    <xf numFmtId="43" fontId="8" fillId="0" borderId="1" xfId="1" applyFont="1" applyFill="1" applyBorder="1" applyAlignment="1">
      <alignment horizontal="center" vertical="center"/>
    </xf>
    <xf numFmtId="8" fontId="9" fillId="0" borderId="1" xfId="0" applyNumberFormat="1" applyFont="1" applyFill="1" applyBorder="1" applyAlignment="1">
      <alignment horizontal="left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8" fontId="5" fillId="0" borderId="1" xfId="0" applyNumberFormat="1" applyFont="1" applyFill="1" applyBorder="1" applyAlignment="1">
      <alignment horizontal="right" vertical="top"/>
    </xf>
    <xf numFmtId="0" fontId="11" fillId="0" borderId="0" xfId="0" applyFont="1" applyFill="1"/>
    <xf numFmtId="43" fontId="11" fillId="0" borderId="0" xfId="0" applyNumberFormat="1" applyFont="1" applyFill="1"/>
    <xf numFmtId="0" fontId="12" fillId="0" borderId="0" xfId="0" applyFont="1"/>
    <xf numFmtId="8" fontId="1" fillId="0" borderId="0" xfId="0" applyNumberFormat="1" applyFont="1" applyFill="1"/>
    <xf numFmtId="0" fontId="5" fillId="0" borderId="2" xfId="0" applyFont="1" applyFill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8" fillId="0" borderId="2" xfId="0" applyFont="1" applyFill="1" applyBorder="1" applyAlignment="1">
      <alignment horizontal="justify" vertical="center"/>
    </xf>
    <xf numFmtId="0" fontId="0" fillId="0" borderId="3" xfId="0" applyBorder="1" applyAlignment="1">
      <alignment horizontal="justify" vertical="center"/>
    </xf>
    <xf numFmtId="0" fontId="0" fillId="0" borderId="4" xfId="0" applyBorder="1" applyAlignment="1">
      <alignment horizontal="justify" vertical="center"/>
    </xf>
  </cellXfs>
  <cellStyles count="2">
    <cellStyle name="Čiarka" xfId="1" builtinId="3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L28"/>
  <sheetViews>
    <sheetView tabSelected="1" zoomScale="85" zoomScaleNormal="85" zoomScalePageLayoutView="115" workbookViewId="0">
      <pane ySplit="2" topLeftCell="A12" activePane="bottomLeft" state="frozenSplit"/>
      <selection activeCell="J1" sqref="J1"/>
      <selection pane="bottomLeft" activeCell="J31" sqref="J31"/>
    </sheetView>
  </sheetViews>
  <sheetFormatPr defaultColWidth="8.85546875" defaultRowHeight="15" x14ac:dyDescent="0.25"/>
  <cols>
    <col min="1" max="1" width="5.42578125" style="3" customWidth="1"/>
    <col min="2" max="2" width="17" style="3" bestFit="1" customWidth="1"/>
    <col min="3" max="3" width="24.140625" style="3" customWidth="1"/>
    <col min="4" max="4" width="17.7109375" style="3" customWidth="1"/>
    <col min="5" max="5" width="36.28515625" style="3" customWidth="1"/>
    <col min="6" max="6" width="10.7109375" style="3" customWidth="1"/>
    <col min="7" max="7" width="14.140625" style="3" customWidth="1"/>
    <col min="8" max="8" width="10.28515625" style="3" customWidth="1"/>
    <col min="9" max="9" width="12.7109375" style="3" bestFit="1" customWidth="1"/>
    <col min="10" max="10" width="12.42578125" style="3" bestFit="1" customWidth="1"/>
    <col min="11" max="11" width="13.5703125" style="3" bestFit="1" customWidth="1"/>
    <col min="12" max="12" width="25.7109375" style="3" customWidth="1"/>
    <col min="13" max="16384" width="8.85546875" style="3"/>
  </cols>
  <sheetData>
    <row r="1" spans="1:12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38.25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6" t="s">
        <v>12</v>
      </c>
    </row>
    <row r="3" spans="1:12" ht="40.5" customHeight="1" x14ac:dyDescent="0.25">
      <c r="A3" s="7">
        <v>1</v>
      </c>
      <c r="B3" s="8" t="s">
        <v>13</v>
      </c>
      <c r="C3" s="8" t="s">
        <v>14</v>
      </c>
      <c r="D3" s="9" t="s">
        <v>15</v>
      </c>
      <c r="E3" s="10" t="s">
        <v>16</v>
      </c>
      <c r="F3" s="11" t="s">
        <v>17</v>
      </c>
      <c r="G3" s="12">
        <f>SUM(I4:I5)</f>
        <v>5500</v>
      </c>
      <c r="H3" s="13">
        <v>1</v>
      </c>
      <c r="I3" s="12">
        <f>H3*G3</f>
        <v>5500</v>
      </c>
      <c r="J3" s="14">
        <f>I3*0.2</f>
        <v>1100</v>
      </c>
      <c r="K3" s="12">
        <f>I3+J3</f>
        <v>6600</v>
      </c>
      <c r="L3" s="15"/>
    </row>
    <row r="4" spans="1:12" ht="25.5" x14ac:dyDescent="0.25">
      <c r="A4" s="39" t="s">
        <v>18</v>
      </c>
      <c r="B4" s="40"/>
      <c r="C4" s="41"/>
      <c r="D4" s="16" t="s">
        <v>15</v>
      </c>
      <c r="E4" s="17" t="s">
        <v>19</v>
      </c>
      <c r="F4" s="18" t="s">
        <v>20</v>
      </c>
      <c r="G4" s="19">
        <v>300</v>
      </c>
      <c r="H4" s="20">
        <v>10</v>
      </c>
      <c r="I4" s="21">
        <f>H4*G4</f>
        <v>3000</v>
      </c>
      <c r="J4" s="22">
        <f>I4*0.2</f>
        <v>600</v>
      </c>
      <c r="K4" s="21">
        <f>I4+J4</f>
        <v>3600</v>
      </c>
      <c r="L4" s="23"/>
    </row>
    <row r="5" spans="1:12" ht="25.5" x14ac:dyDescent="0.25">
      <c r="A5" s="39" t="s">
        <v>21</v>
      </c>
      <c r="B5" s="40"/>
      <c r="C5" s="41"/>
      <c r="D5" s="16" t="s">
        <v>15</v>
      </c>
      <c r="E5" s="17" t="s">
        <v>22</v>
      </c>
      <c r="F5" s="18" t="s">
        <v>23</v>
      </c>
      <c r="G5" s="24">
        <v>2500</v>
      </c>
      <c r="H5" s="20">
        <v>1</v>
      </c>
      <c r="I5" s="21">
        <f>H5*G5</f>
        <v>2500</v>
      </c>
      <c r="J5" s="22">
        <f>I5*0.2</f>
        <v>500</v>
      </c>
      <c r="K5" s="21">
        <f>I5+J5</f>
        <v>3000</v>
      </c>
      <c r="L5" s="23"/>
    </row>
    <row r="6" spans="1:12" ht="38.25" x14ac:dyDescent="0.25">
      <c r="A6" s="7">
        <v>2</v>
      </c>
      <c r="B6" s="8" t="s">
        <v>13</v>
      </c>
      <c r="C6" s="8" t="s">
        <v>14</v>
      </c>
      <c r="D6" s="9" t="s">
        <v>15</v>
      </c>
      <c r="E6" s="10" t="s">
        <v>24</v>
      </c>
      <c r="F6" s="11" t="s">
        <v>17</v>
      </c>
      <c r="G6" s="12">
        <f>G7+G8</f>
        <v>2</v>
      </c>
      <c r="H6" s="13">
        <v>1</v>
      </c>
      <c r="I6" s="12">
        <f>I7+I8</f>
        <v>2</v>
      </c>
      <c r="J6" s="14">
        <f>J7+J8</f>
        <v>0.4</v>
      </c>
      <c r="K6" s="12">
        <f>K7+K8</f>
        <v>2.4</v>
      </c>
      <c r="L6" s="25"/>
    </row>
    <row r="7" spans="1:12" ht="25.5" x14ac:dyDescent="0.25">
      <c r="A7" s="39" t="s">
        <v>18</v>
      </c>
      <c r="B7" s="40"/>
      <c r="C7" s="41"/>
      <c r="D7" s="16" t="s">
        <v>15</v>
      </c>
      <c r="E7" s="17" t="s">
        <v>25</v>
      </c>
      <c r="F7" s="18" t="s">
        <v>17</v>
      </c>
      <c r="G7" s="26">
        <v>1</v>
      </c>
      <c r="H7" s="20">
        <v>1</v>
      </c>
      <c r="I7" s="21">
        <f>G7*H7</f>
        <v>1</v>
      </c>
      <c r="J7" s="22">
        <f>I7*0.2</f>
        <v>0.2</v>
      </c>
      <c r="K7" s="21">
        <f>I7+J7</f>
        <v>1.2</v>
      </c>
      <c r="L7" s="27"/>
    </row>
    <row r="8" spans="1:12" ht="25.5" x14ac:dyDescent="0.25">
      <c r="A8" s="39" t="s">
        <v>26</v>
      </c>
      <c r="B8" s="40"/>
      <c r="C8" s="41"/>
      <c r="D8" s="16" t="s">
        <v>15</v>
      </c>
      <c r="E8" s="17" t="s">
        <v>27</v>
      </c>
      <c r="F8" s="18" t="s">
        <v>17</v>
      </c>
      <c r="G8" s="26">
        <v>1</v>
      </c>
      <c r="H8" s="20">
        <v>1</v>
      </c>
      <c r="I8" s="21">
        <f>G8*H8</f>
        <v>1</v>
      </c>
      <c r="J8" s="22">
        <f>I8*0.2</f>
        <v>0.2</v>
      </c>
      <c r="K8" s="21">
        <f>I8+J8</f>
        <v>1.2</v>
      </c>
      <c r="L8" s="27"/>
    </row>
    <row r="9" spans="1:12" ht="38.25" x14ac:dyDescent="0.25">
      <c r="A9" s="7">
        <v>3</v>
      </c>
      <c r="B9" s="8" t="s">
        <v>13</v>
      </c>
      <c r="C9" s="11" t="s">
        <v>28</v>
      </c>
      <c r="D9" s="9" t="s">
        <v>15</v>
      </c>
      <c r="E9" s="7" t="s">
        <v>29</v>
      </c>
      <c r="F9" s="11" t="s">
        <v>17</v>
      </c>
      <c r="G9" s="12">
        <v>0</v>
      </c>
      <c r="H9" s="13">
        <v>1</v>
      </c>
      <c r="I9" s="12">
        <v>0</v>
      </c>
      <c r="J9" s="14">
        <v>0</v>
      </c>
      <c r="K9" s="12">
        <v>0</v>
      </c>
      <c r="L9" s="25"/>
    </row>
    <row r="10" spans="1:12" x14ac:dyDescent="0.25">
      <c r="A10" s="39" t="s">
        <v>30</v>
      </c>
      <c r="B10" s="40"/>
      <c r="C10" s="41"/>
      <c r="D10" s="16"/>
      <c r="E10" s="17"/>
      <c r="F10" s="18"/>
      <c r="G10" s="26"/>
      <c r="H10" s="20"/>
      <c r="I10" s="21"/>
      <c r="J10" s="22"/>
      <c r="K10" s="21"/>
      <c r="L10" s="27"/>
    </row>
    <row r="11" spans="1:12" x14ac:dyDescent="0.25">
      <c r="A11" s="39" t="s">
        <v>30</v>
      </c>
      <c r="B11" s="40"/>
      <c r="C11" s="41"/>
      <c r="D11" s="16"/>
      <c r="E11" s="17"/>
      <c r="F11" s="18"/>
      <c r="G11" s="26"/>
      <c r="H11" s="20"/>
      <c r="I11" s="21"/>
      <c r="J11" s="22"/>
      <c r="K11" s="21"/>
      <c r="L11" s="27"/>
    </row>
    <row r="12" spans="1:12" x14ac:dyDescent="0.25">
      <c r="A12" s="36" t="s">
        <v>31</v>
      </c>
      <c r="B12" s="37"/>
      <c r="C12" s="37"/>
      <c r="D12" s="37"/>
      <c r="E12" s="37"/>
      <c r="F12" s="37"/>
      <c r="G12" s="37"/>
      <c r="H12" s="38"/>
      <c r="I12" s="28">
        <f>I3+I6+I9</f>
        <v>5502</v>
      </c>
      <c r="J12" s="29">
        <f>J3+J6+J9</f>
        <v>1100.4000000000001</v>
      </c>
      <c r="K12" s="30">
        <f>K3+K6+K9</f>
        <v>6602.4</v>
      </c>
      <c r="L12" s="31"/>
    </row>
    <row r="13" spans="1:12" x14ac:dyDescent="0.25">
      <c r="A13" s="32"/>
      <c r="B13" s="32"/>
      <c r="C13" s="32"/>
      <c r="D13" s="32"/>
      <c r="E13" s="32"/>
      <c r="F13" s="32"/>
      <c r="G13" s="32"/>
      <c r="H13" s="32"/>
      <c r="I13" s="33"/>
      <c r="J13" s="32"/>
      <c r="K13" s="32"/>
      <c r="L13" s="32"/>
    </row>
    <row r="14" spans="1:12" x14ac:dyDescent="0.25">
      <c r="B14"/>
    </row>
    <row r="15" spans="1:12" ht="15.75" x14ac:dyDescent="0.25">
      <c r="B15" s="34"/>
      <c r="I15" s="35"/>
    </row>
    <row r="16" spans="1:12" ht="15.75" x14ac:dyDescent="0.25">
      <c r="B16" s="34"/>
      <c r="I16" s="35"/>
    </row>
    <row r="17" spans="2:2" ht="15.75" x14ac:dyDescent="0.25">
      <c r="B17" s="34"/>
    </row>
    <row r="18" spans="2:2" x14ac:dyDescent="0.25">
      <c r="B18"/>
    </row>
    <row r="19" spans="2:2" x14ac:dyDescent="0.25">
      <c r="B19"/>
    </row>
    <row r="20" spans="2:2" x14ac:dyDescent="0.25">
      <c r="B20"/>
    </row>
    <row r="21" spans="2:2" x14ac:dyDescent="0.25">
      <c r="B21"/>
    </row>
    <row r="22" spans="2:2" x14ac:dyDescent="0.25">
      <c r="B22"/>
    </row>
    <row r="23" spans="2:2" x14ac:dyDescent="0.25">
      <c r="B23"/>
    </row>
    <row r="24" spans="2:2" x14ac:dyDescent="0.25">
      <c r="B24"/>
    </row>
    <row r="25" spans="2:2" x14ac:dyDescent="0.25">
      <c r="B25"/>
    </row>
    <row r="26" spans="2:2" x14ac:dyDescent="0.25">
      <c r="B26"/>
    </row>
    <row r="27" spans="2:2" x14ac:dyDescent="0.25">
      <c r="B27"/>
    </row>
    <row r="28" spans="2:2" x14ac:dyDescent="0.25">
      <c r="B28"/>
    </row>
  </sheetData>
  <mergeCells count="7">
    <mergeCell ref="A12:H12"/>
    <mergeCell ref="A4:C4"/>
    <mergeCell ref="A5:C5"/>
    <mergeCell ref="A7:C7"/>
    <mergeCell ref="A8:C8"/>
    <mergeCell ref="A10:C10"/>
    <mergeCell ref="A11:C11"/>
  </mergeCells>
  <pageMargins left="0.70866141732283472" right="0.70866141732283472" top="0.74803149606299213" bottom="0.74803149606299213" header="0.31496062992125984" footer="0.31496062992125984"/>
  <pageSetup paperSize="9" scale="65" orientation="landscape" cellComments="asDisplayed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Pokyny na vyplnenie rozpočtu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svecova</dc:creator>
  <cp:lastModifiedBy>svecova</cp:lastModifiedBy>
  <cp:lastPrinted>2014-04-04T12:09:00Z</cp:lastPrinted>
  <dcterms:created xsi:type="dcterms:W3CDTF">2014-04-02T14:01:03Z</dcterms:created>
  <dcterms:modified xsi:type="dcterms:W3CDTF">2014-05-06T08:18:50Z</dcterms:modified>
</cp:coreProperties>
</file>