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Modernizácia a obnova detských ihrísk, nákup nových prvkov\nová verzia\nové podklady\"/>
    </mc:Choice>
  </mc:AlternateContent>
  <bookViews>
    <workbookView xWindow="0" yWindow="0" windowWidth="24000" windowHeight="11880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7" i="1" l="1"/>
  <c r="K17" i="1" s="1"/>
  <c r="J11" i="1" l="1"/>
  <c r="J14" i="1"/>
  <c r="J16" i="1" l="1"/>
  <c r="K16" i="1" l="1"/>
  <c r="J13" i="1"/>
  <c r="K13" i="1" s="1"/>
  <c r="J15" i="1"/>
  <c r="K15" i="1" s="1"/>
  <c r="J12" i="1"/>
  <c r="K12" i="1" s="1"/>
  <c r="J10" i="1"/>
  <c r="K10" i="1" s="1"/>
  <c r="J9" i="1" l="1"/>
  <c r="J8" i="1"/>
  <c r="J7" i="1"/>
  <c r="J6" i="1"/>
  <c r="J5" i="1"/>
  <c r="J4" i="1"/>
  <c r="J3" i="1"/>
  <c r="K4" i="1" l="1"/>
  <c r="K3" i="1"/>
  <c r="K18" i="1" s="1"/>
</calcChain>
</file>

<file path=xl/sharedStrings.xml><?xml version="1.0" encoding="utf-8"?>
<sst xmlns="http://schemas.openxmlformats.org/spreadsheetml/2006/main" count="50" uniqueCount="46">
  <si>
    <t>Ilustračný obrázok</t>
  </si>
  <si>
    <t>Popis</t>
  </si>
  <si>
    <t>Miesto</t>
  </si>
  <si>
    <t>Orientačná cena prvku</t>
  </si>
  <si>
    <t>Orientačná cena povrchu</t>
  </si>
  <si>
    <t>Cena spolu</t>
  </si>
  <si>
    <t>P.č.</t>
  </si>
  <si>
    <t>Trávnik              12 m2</t>
  </si>
  <si>
    <t>Počet ks</t>
  </si>
  <si>
    <t>SPOLU</t>
  </si>
  <si>
    <t>Detská hojdačka prehupovačka, výška voľného pádu 99 cm, galvanizovaná kovová konštrukcia, HDPE, gumové dorazové oblúky, vekové zaradenie 3 - 12 rokov</t>
  </si>
  <si>
    <t>Orientačná cena montáže</t>
  </si>
  <si>
    <t>Cena za všetky prvky</t>
  </si>
  <si>
    <t>MŠ       Topoľová</t>
  </si>
  <si>
    <t>Trávnik               17 m2</t>
  </si>
  <si>
    <t>Mini domček, výška voľného pádu 0,6 m, materiál galvanizovaná oceľová konštrukcia, HDPE, vekové zaradenie 1-8 rokov</t>
  </si>
  <si>
    <t>Povrch podľa                    EN 1177</t>
  </si>
  <si>
    <t>Hojdačka pružinová pre 2 deti, výška voľného pádu 0,6 m, materiál HDPE</t>
  </si>
  <si>
    <t>Trávnik               12,5 m2</t>
  </si>
  <si>
    <t>Hojdačka pružinová pre 1 dieťa, výška voľného pádu 0,6 m, materiál HDPE</t>
  </si>
  <si>
    <t>Trávnik               10,1 m2</t>
  </si>
  <si>
    <t>Trávnik            80 m2</t>
  </si>
  <si>
    <t>Mini domček, auto - buldozér výška voľného pádu 0,6 m, materiál nerez, alebo galvanizovaná oceľová konštrukcia, HDPE, vekové zaradenie 1-7 rokov</t>
  </si>
  <si>
    <t>Herná zostava pre deti 1 - 8 rokov, výška voľného pádu 90 cm, materiál nerez, alebo galvanizovaná oceľ, minimálna výbava 2 šmýkačky, tunel, 2 vežičky, pieskovisko</t>
  </si>
  <si>
    <t>Trávnik                  20 m2</t>
  </si>
  <si>
    <t>Trávnik               42 m2</t>
  </si>
  <si>
    <t>Návojovce ihrisko</t>
  </si>
  <si>
    <t>Malé Bielice ihrisko</t>
  </si>
  <si>
    <t>Hrnčírikova ul.</t>
  </si>
  <si>
    <t xml:space="preserve">Trampolína zabudovaná, skákacia plocha 1,25x1,25 m </t>
  </si>
  <si>
    <t>Trávnik             25 m2</t>
  </si>
  <si>
    <t>Námestie Mieru</t>
  </si>
  <si>
    <t>MŠ Veľká Okružná</t>
  </si>
  <si>
    <t>MŠ Obuvnícka</t>
  </si>
  <si>
    <t>Lanová pyramída, galvanizovaná kovová konštrukcia, laná polypropylén s oceľovým jadrom, spojovacie prvky plast, napínacie prvky nerez, výška voľného pádu 99 cm</t>
  </si>
  <si>
    <t>Trávnik 49 m2</t>
  </si>
  <si>
    <t>Veľké pieskovisko minimálne rozmery 250 x 250 x 30 cm so sedačkami, materiál HDPE, krycia plachta s ukotvením</t>
  </si>
  <si>
    <t>Malá šplhacia gymnastická zostava, výška voľného pádu 99 cm, materiál drevo, laná polypropylén s oceľovým jadrom, spojovacie prvky plast, napínacie prvky nerez</t>
  </si>
  <si>
    <t>Viacfunkčná integrovaná zostava, materiál drevené lepené hranoly, určená pre deti so zníženou schopnosťou pohybu a vnímania, minimálna výbava šikmé a rovné podlahy s rôznymi povrchmi, šmýkačka, panel pre nácvik jemnej motoriky, vlnité vodiace madlá, lanová prekážka</t>
  </si>
  <si>
    <t xml:space="preserve">Trávnik             16 m2     </t>
  </si>
  <si>
    <t>Trávnik    77 m2   chodníky z gumovej dlažby pre prístup s vozíčkom 10 m2</t>
  </si>
  <si>
    <t>Trávnik   47 m2</t>
  </si>
  <si>
    <t>Kombinovaná zostava pre deti 3-14 rokov, materiál drevené lepené hranoly, HDPE, HPL, nerez, minimálna výbava šmýkačka, vežička, šikmá lezecká stena, edukatívna tabuľa, hojdačka</t>
  </si>
  <si>
    <t>Trávnik             38 m2</t>
  </si>
  <si>
    <t>Vicfunkčná detská zostava Loď, materiál drevené lepené hranoly, HDPE, HPL , nerez, výška voľného pádu 99 cm, minimálna výbava 2 šmýkačky, šikmá lezecká rampa, šikmý rebrík, edukatívny prvok, 2 vežičky</t>
  </si>
  <si>
    <t>Detské ihrisko za Ulitou        Luhy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</si>
</sst>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emf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1362075</xdr:colOff>
      <xdr:row>2</xdr:row>
      <xdr:rowOff>190501</xdr:rowOff>
    </xdr:from>
    <xdr:to>
      <xdr:col>2</xdr:col>
      <xdr:colOff>3162301</xdr:colOff>
      <xdr:row>2</xdr:row>
      <xdr:rowOff>1990727</xdr:rowOff>
    </xdr:to>
    <xdr:pic>
      <xdr:nvPicPr>
        <xdr:cNvPr id="35" name="Obrázok 34" descr="https://www.dextrade.sk/pict/obsah/62_1428661742_1.jpg">
          <a:extLst>
            <a:ext uri="{FF2B5EF4-FFF2-40B4-BE49-F238E27FC236}">
              <a16:creationId xmlns:a16="http://schemas.microsoft.com/office/drawing/2014/main" xmlns="" id="{9FCB9CD2-4B64-43DA-A166-0E69527E4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1009651"/>
          <a:ext cx="1800226" cy="1800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923925</xdr:colOff>
      <xdr:row>5</xdr:row>
      <xdr:rowOff>149852</xdr:rowOff>
    </xdr:from>
    <xdr:to>
      <xdr:col>2</xdr:col>
      <xdr:colOff>3695700</xdr:colOff>
      <xdr:row>5</xdr:row>
      <xdr:rowOff>2225847</xdr:rowOff>
    </xdr:to>
    <xdr:pic>
      <xdr:nvPicPr>
        <xdr:cNvPr id="41" name="Obrázok 40" descr="http://www.buglo.pl/img/thumbs/w733h550q100/news/f360aabf42338ff4c9c2.png">
          <a:extLst>
            <a:ext uri="{FF2B5EF4-FFF2-40B4-BE49-F238E27FC236}">
              <a16:creationId xmlns:a16="http://schemas.microsoft.com/office/drawing/2014/main" xmlns="" id="{412F3BFD-8102-4C7A-9845-0C7B2BBBE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074902"/>
          <a:ext cx="2771775" cy="2075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1028700</xdr:colOff>
      <xdr:row>14</xdr:row>
      <xdr:rowOff>66675</xdr:rowOff>
    </xdr:from>
    <xdr:ext cx="2430363" cy="1352550"/>
    <xdr:pic>
      <xdr:nvPicPr>
        <xdr:cNvPr id="51" name="Obrázok 50" descr="Súvisiaci obrázok">
          <a:extLst>
            <a:ext uri="{FF2B5EF4-FFF2-40B4-BE49-F238E27FC236}">
              <a16:creationId xmlns:a16="http://schemas.microsoft.com/office/drawing/2014/main" xmlns="" id="{6DED855E-5805-4999-ADCD-268889101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28155900"/>
          <a:ext cx="2430363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1419227</xdr:colOff>
      <xdr:row>3</xdr:row>
      <xdr:rowOff>266701</xdr:rowOff>
    </xdr:from>
    <xdr:ext cx="1666874" cy="1325166"/>
    <xdr:pic>
      <xdr:nvPicPr>
        <xdr:cNvPr id="63" name="Obrázok 62" descr="https://www.dextrade.sk/pict/obsah/24_1428650025_1.jpg">
          <a:extLst>
            <a:ext uri="{FF2B5EF4-FFF2-40B4-BE49-F238E27FC236}">
              <a16:creationId xmlns:a16="http://schemas.microsoft.com/office/drawing/2014/main" xmlns="" id="{4D7FE363-8442-4DA3-9B92-ACA0D8164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7" y="3200401"/>
          <a:ext cx="1666874" cy="1325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1495426</xdr:colOff>
      <xdr:row>4</xdr:row>
      <xdr:rowOff>171450</xdr:rowOff>
    </xdr:from>
    <xdr:ext cx="1352549" cy="1352549"/>
    <xdr:pic>
      <xdr:nvPicPr>
        <xdr:cNvPr id="64" name="Obrázok 63" descr="https://www.dextrade.sk/pict/obsah/25_1428650073_1.jpg">
          <a:extLst>
            <a:ext uri="{FF2B5EF4-FFF2-40B4-BE49-F238E27FC236}">
              <a16:creationId xmlns:a16="http://schemas.microsoft.com/office/drawing/2014/main" xmlns="" id="{649D8BFA-9652-453B-B85A-C25A1F393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9426" y="5038725"/>
          <a:ext cx="1352549" cy="1352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923925</xdr:colOff>
      <xdr:row>5</xdr:row>
      <xdr:rowOff>149852</xdr:rowOff>
    </xdr:from>
    <xdr:ext cx="2771775" cy="2075995"/>
    <xdr:pic>
      <xdr:nvPicPr>
        <xdr:cNvPr id="66" name="Obrázok 65" descr="http://www.buglo.pl/img/thumbs/w733h550q100/news/f360aabf42338ff4c9c2.png">
          <a:extLst>
            <a:ext uri="{FF2B5EF4-FFF2-40B4-BE49-F238E27FC236}">
              <a16:creationId xmlns:a16="http://schemas.microsoft.com/office/drawing/2014/main" xmlns="" id="{F048279E-A8EC-4D6C-9FCC-D04454C22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313027"/>
          <a:ext cx="2771775" cy="2075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1171577</xdr:colOff>
      <xdr:row>6</xdr:row>
      <xdr:rowOff>171450</xdr:rowOff>
    </xdr:from>
    <xdr:ext cx="2019298" cy="1512407"/>
    <xdr:pic>
      <xdr:nvPicPr>
        <xdr:cNvPr id="67" name="Obrázok 66" descr="http://www.buglo.pl/img/thumbs/w733h550q100/news/1f599ffbbf95fcb08d85.png">
          <a:extLst>
            <a:ext uri="{FF2B5EF4-FFF2-40B4-BE49-F238E27FC236}">
              <a16:creationId xmlns:a16="http://schemas.microsoft.com/office/drawing/2014/main" xmlns="" id="{5124FFC2-D5F8-4E6A-B0CA-30A3A9CF3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7" y="9105900"/>
          <a:ext cx="2019298" cy="1512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1238253</xdr:colOff>
      <xdr:row>7</xdr:row>
      <xdr:rowOff>142876</xdr:rowOff>
    </xdr:from>
    <xdr:ext cx="1733547" cy="1298386"/>
    <xdr:pic>
      <xdr:nvPicPr>
        <xdr:cNvPr id="68" name="Obrázok 67" descr="http://www.buglo.pl/img/thumbs/w733h550q100/news/73558ad07fda567b4ef2.png">
          <a:extLst>
            <a:ext uri="{FF2B5EF4-FFF2-40B4-BE49-F238E27FC236}">
              <a16:creationId xmlns:a16="http://schemas.microsoft.com/office/drawing/2014/main" xmlns="" id="{DC5D96FB-B7C5-4659-A0D0-4BD800CA2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3" y="10839451"/>
          <a:ext cx="1733547" cy="1298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1137353</xdr:colOff>
      <xdr:row>8</xdr:row>
      <xdr:rowOff>209551</xdr:rowOff>
    </xdr:from>
    <xdr:ext cx="2415471" cy="1514474"/>
    <xdr:pic>
      <xdr:nvPicPr>
        <xdr:cNvPr id="72" name="Obrázok 71" descr="http://vinci-play.com/wp-content/uploads/2014/12/0500-4-555x555.jpg">
          <a:extLst>
            <a:ext uri="{FF2B5EF4-FFF2-40B4-BE49-F238E27FC236}">
              <a16:creationId xmlns:a16="http://schemas.microsoft.com/office/drawing/2014/main" xmlns="" id="{15011ADD-AF03-4F2F-8586-E574AAFAF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1353" y="16611601"/>
          <a:ext cx="2415471" cy="151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1228726</xdr:colOff>
      <xdr:row>12</xdr:row>
      <xdr:rowOff>162531</xdr:rowOff>
    </xdr:from>
    <xdr:ext cx="2305050" cy="1445241"/>
    <xdr:pic>
      <xdr:nvPicPr>
        <xdr:cNvPr id="73" name="Obrázok 72" descr="http://vinci-play.com/wp-content/uploads/2014/12/0500-4-555x555.jpg">
          <a:extLst>
            <a:ext uri="{FF2B5EF4-FFF2-40B4-BE49-F238E27FC236}">
              <a16:creationId xmlns:a16="http://schemas.microsoft.com/office/drawing/2014/main" xmlns="" id="{AA0F739A-14E3-4ABF-B46C-AECA5A4CA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6" y="21898581"/>
          <a:ext cx="2305050" cy="1445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1371600</xdr:colOff>
      <xdr:row>15</xdr:row>
      <xdr:rowOff>57150</xdr:rowOff>
    </xdr:from>
    <xdr:to>
      <xdr:col>2</xdr:col>
      <xdr:colOff>3695700</xdr:colOff>
      <xdr:row>15</xdr:row>
      <xdr:rowOff>1800225</xdr:rowOff>
    </xdr:to>
    <xdr:pic>
      <xdr:nvPicPr>
        <xdr:cNvPr id="23" name="Obrázok 22" descr="undefined">
          <a:extLst>
            <a:ext uri="{FF2B5EF4-FFF2-40B4-BE49-F238E27FC236}">
              <a16:creationId xmlns:a16="http://schemas.microsoft.com/office/drawing/2014/main" xmlns="" id="{840BE475-3D97-4ACD-BA13-D6797D6EF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27679650"/>
          <a:ext cx="2324100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945207</xdr:colOff>
      <xdr:row>13</xdr:row>
      <xdr:rowOff>171451</xdr:rowOff>
    </xdr:from>
    <xdr:to>
      <xdr:col>2</xdr:col>
      <xdr:colOff>3476625</xdr:colOff>
      <xdr:row>13</xdr:row>
      <xdr:rowOff>1857375</xdr:rowOff>
    </xdr:to>
    <xdr:pic>
      <xdr:nvPicPr>
        <xdr:cNvPr id="20" name="Obrázok 19" descr="WOODEN WD1415">
          <a:extLst>
            <a:ext uri="{FF2B5EF4-FFF2-40B4-BE49-F238E27FC236}">
              <a16:creationId xmlns:a16="http://schemas.microsoft.com/office/drawing/2014/main" xmlns="" id="{8D7B1AA2-30AA-4833-A1DA-BFE1E15B8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9207" y="22431376"/>
          <a:ext cx="2531418" cy="16859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809752</xdr:colOff>
      <xdr:row>9</xdr:row>
      <xdr:rowOff>47626</xdr:rowOff>
    </xdr:from>
    <xdr:to>
      <xdr:col>2</xdr:col>
      <xdr:colOff>3552825</xdr:colOff>
      <xdr:row>9</xdr:row>
      <xdr:rowOff>1781175</xdr:rowOff>
    </xdr:to>
    <xdr:pic>
      <xdr:nvPicPr>
        <xdr:cNvPr id="18" name="Obrázok 17" descr="CLIMBOO WD1460">
          <a:extLst>
            <a:ext uri="{FF2B5EF4-FFF2-40B4-BE49-F238E27FC236}">
              <a16:creationId xmlns:a16="http://schemas.microsoft.com/office/drawing/2014/main" xmlns="" id="{EA9E59B0-20DF-4F20-9AAE-57E5980DC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752" y="19278601"/>
          <a:ext cx="2743073" cy="1733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1265807</xdr:colOff>
      <xdr:row>11</xdr:row>
      <xdr:rowOff>190501</xdr:rowOff>
    </xdr:from>
    <xdr:to>
      <xdr:col>2</xdr:col>
      <xdr:colOff>3495674</xdr:colOff>
      <xdr:row>11</xdr:row>
      <xdr:rowOff>2047875</xdr:rowOff>
    </xdr:to>
    <xdr:pic>
      <xdr:nvPicPr>
        <xdr:cNvPr id="21" name="Obrázok 20" descr="WOODEN WD1438">
          <a:extLst>
            <a:ext uri="{FF2B5EF4-FFF2-40B4-BE49-F238E27FC236}">
              <a16:creationId xmlns:a16="http://schemas.microsoft.com/office/drawing/2014/main" xmlns="" id="{A7FE61E3-5EA7-4CEC-AFCD-C736DBE2B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9807" y="21602701"/>
          <a:ext cx="2229867" cy="1857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1228726</xdr:colOff>
      <xdr:row>10</xdr:row>
      <xdr:rowOff>162531</xdr:rowOff>
    </xdr:from>
    <xdr:ext cx="2305050" cy="1445241"/>
    <xdr:pic>
      <xdr:nvPicPr>
        <xdr:cNvPr id="22" name="Obrázok 21" descr="http://vinci-play.com/wp-content/uploads/2014/12/0500-4-555x555.jpg">
          <a:extLst>
            <a:ext uri="{FF2B5EF4-FFF2-40B4-BE49-F238E27FC236}">
              <a16:creationId xmlns:a16="http://schemas.microsoft.com/office/drawing/2014/main" xmlns="" id="{8C5EA696-4F87-4560-9887-61D13A7FB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6" y="25803831"/>
          <a:ext cx="2305050" cy="1445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1228726</xdr:colOff>
      <xdr:row>10</xdr:row>
      <xdr:rowOff>162531</xdr:rowOff>
    </xdr:from>
    <xdr:ext cx="2305050" cy="1445241"/>
    <xdr:pic>
      <xdr:nvPicPr>
        <xdr:cNvPr id="24" name="Obrázok 23" descr="http://vinci-play.com/wp-content/uploads/2014/12/0500-4-555x555.jpg">
          <a:extLst>
            <a:ext uri="{FF2B5EF4-FFF2-40B4-BE49-F238E27FC236}">
              <a16:creationId xmlns:a16="http://schemas.microsoft.com/office/drawing/2014/main" xmlns="" id="{A4CDCF7A-6E2D-4803-A229-2FE331B8A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6" y="25803831"/>
          <a:ext cx="2305050" cy="1445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428625</xdr:colOff>
      <xdr:row>16</xdr:row>
      <xdr:rowOff>449017</xdr:rowOff>
    </xdr:from>
    <xdr:ext cx="4464514" cy="2284657"/>
    <xdr:pic>
      <xdr:nvPicPr>
        <xdr:cNvPr id="25" name="Obrázok 24">
          <a:extLst>
            <a:ext uri="{FF2B5EF4-FFF2-40B4-BE49-F238E27FC236}">
              <a16:creationId xmlns:a16="http://schemas.microsoft.com/office/drawing/2014/main" xmlns="" id="{0CFBAF35-E564-450C-B46A-4C8EADE80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4031667"/>
          <a:ext cx="4464514" cy="2284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428625</xdr:colOff>
      <xdr:row>16</xdr:row>
      <xdr:rowOff>449017</xdr:rowOff>
    </xdr:from>
    <xdr:ext cx="4464514" cy="2284657"/>
    <xdr:pic>
      <xdr:nvPicPr>
        <xdr:cNvPr id="26" name="Obrázok 25">
          <a:extLst>
            <a:ext uri="{FF2B5EF4-FFF2-40B4-BE49-F238E27FC236}">
              <a16:creationId xmlns:a16="http://schemas.microsoft.com/office/drawing/2014/main" xmlns="" id="{0F9C6048-DD09-4B29-B26A-79FB35FB2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4031667"/>
          <a:ext cx="4464514" cy="2284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topLeftCell="A16" workbookViewId="0">
      <selection activeCell="B17" sqref="B17"/>
    </sheetView>
  </sheetViews>
  <sheetFormatPr defaultRowHeight="15" x14ac:dyDescent="0.25"/>
  <cols>
    <col min="1" max="1" width="5.28515625" customWidth="1"/>
    <col min="2" max="2" width="17.5703125" customWidth="1"/>
    <col min="3" max="3" width="77.140625" customWidth="1"/>
    <col min="4" max="4" width="36.5703125" customWidth="1"/>
    <col min="5" max="11" width="12.7109375" customWidth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2" customFormat="1" ht="49.5" customHeight="1" x14ac:dyDescent="0.25">
      <c r="A2" s="4" t="s">
        <v>6</v>
      </c>
      <c r="B2" s="4" t="s">
        <v>2</v>
      </c>
      <c r="C2" s="4" t="s">
        <v>0</v>
      </c>
      <c r="D2" s="4" t="s">
        <v>1</v>
      </c>
      <c r="E2" s="5" t="s">
        <v>16</v>
      </c>
      <c r="F2" s="5" t="s">
        <v>3</v>
      </c>
      <c r="G2" s="5" t="s">
        <v>4</v>
      </c>
      <c r="H2" s="5" t="s">
        <v>11</v>
      </c>
      <c r="I2" s="5" t="s">
        <v>8</v>
      </c>
      <c r="J2" s="5" t="s">
        <v>5</v>
      </c>
      <c r="K2" s="5" t="s">
        <v>12</v>
      </c>
    </row>
    <row r="3" spans="1:11" ht="166.5" customHeight="1" x14ac:dyDescent="0.25">
      <c r="A3" s="4">
        <v>1</v>
      </c>
      <c r="B3" s="8" t="s">
        <v>13</v>
      </c>
      <c r="C3" s="3"/>
      <c r="D3" s="6" t="s">
        <v>15</v>
      </c>
      <c r="E3" s="8" t="s">
        <v>14</v>
      </c>
      <c r="F3" s="18"/>
      <c r="G3" s="7"/>
      <c r="H3" s="17"/>
      <c r="I3" s="7">
        <v>1</v>
      </c>
      <c r="J3" s="7">
        <f t="shared" ref="J3:J15" si="0">(F3+G3+H3)*I3</f>
        <v>0</v>
      </c>
      <c r="K3" s="14">
        <f>SUM(J3:J3)</f>
        <v>0</v>
      </c>
    </row>
    <row r="4" spans="1:11" ht="134.25" customHeight="1" x14ac:dyDescent="0.25">
      <c r="A4" s="4">
        <v>2</v>
      </c>
      <c r="B4" s="20" t="s">
        <v>32</v>
      </c>
      <c r="C4" s="3"/>
      <c r="D4" s="6" t="s">
        <v>17</v>
      </c>
      <c r="E4" s="8" t="s">
        <v>18</v>
      </c>
      <c r="F4" s="18"/>
      <c r="G4" s="7"/>
      <c r="H4" s="17"/>
      <c r="I4" s="7">
        <v>1</v>
      </c>
      <c r="J4" s="7">
        <f t="shared" si="0"/>
        <v>0</v>
      </c>
      <c r="K4" s="21">
        <f>SUM(J4:J9)</f>
        <v>0</v>
      </c>
    </row>
    <row r="5" spans="1:11" ht="122.25" customHeight="1" x14ac:dyDescent="0.25">
      <c r="A5" s="4">
        <v>3</v>
      </c>
      <c r="B5" s="20"/>
      <c r="C5" s="3"/>
      <c r="D5" s="6" t="s">
        <v>19</v>
      </c>
      <c r="E5" s="8" t="s">
        <v>20</v>
      </c>
      <c r="F5" s="18"/>
      <c r="G5" s="7"/>
      <c r="H5" s="17"/>
      <c r="I5" s="7">
        <v>1</v>
      </c>
      <c r="J5" s="7">
        <f t="shared" si="0"/>
        <v>0</v>
      </c>
      <c r="K5" s="22"/>
    </row>
    <row r="6" spans="1:11" ht="180" customHeight="1" x14ac:dyDescent="0.25">
      <c r="A6" s="4">
        <v>4</v>
      </c>
      <c r="B6" s="20"/>
      <c r="C6" s="3"/>
      <c r="D6" s="6" t="s">
        <v>23</v>
      </c>
      <c r="E6" s="8" t="s">
        <v>21</v>
      </c>
      <c r="F6" s="18"/>
      <c r="G6" s="7"/>
      <c r="H6" s="17"/>
      <c r="I6" s="7">
        <v>1</v>
      </c>
      <c r="J6" s="7">
        <f t="shared" si="0"/>
        <v>0</v>
      </c>
      <c r="K6" s="22"/>
    </row>
    <row r="7" spans="1:11" ht="138.75" customHeight="1" x14ac:dyDescent="0.25">
      <c r="A7" s="4">
        <v>5</v>
      </c>
      <c r="B7" s="20"/>
      <c r="C7" s="3"/>
      <c r="D7" s="6" t="s">
        <v>22</v>
      </c>
      <c r="E7" s="8" t="s">
        <v>24</v>
      </c>
      <c r="F7" s="18"/>
      <c r="G7" s="7"/>
      <c r="H7" s="17"/>
      <c r="I7" s="7">
        <v>1</v>
      </c>
      <c r="J7" s="7">
        <f t="shared" si="0"/>
        <v>0</v>
      </c>
      <c r="K7" s="22"/>
    </row>
    <row r="8" spans="1:11" ht="118.5" customHeight="1" x14ac:dyDescent="0.25">
      <c r="A8" s="4">
        <v>6</v>
      </c>
      <c r="B8" s="20"/>
      <c r="C8" s="3"/>
      <c r="D8" s="6" t="s">
        <v>36</v>
      </c>
      <c r="E8" s="8" t="s">
        <v>25</v>
      </c>
      <c r="F8" s="18"/>
      <c r="G8" s="7"/>
      <c r="H8" s="17"/>
      <c r="I8" s="7">
        <v>1</v>
      </c>
      <c r="J8" s="7">
        <f t="shared" si="0"/>
        <v>0</v>
      </c>
      <c r="K8" s="22"/>
    </row>
    <row r="9" spans="1:11" ht="144.75" customHeight="1" x14ac:dyDescent="0.25">
      <c r="A9" s="4">
        <v>7</v>
      </c>
      <c r="B9" s="20"/>
      <c r="C9" s="3"/>
      <c r="D9" s="6" t="s">
        <v>10</v>
      </c>
      <c r="E9" s="8" t="s">
        <v>7</v>
      </c>
      <c r="F9" s="18"/>
      <c r="G9" s="7"/>
      <c r="H9" s="17"/>
      <c r="I9" s="7">
        <v>2</v>
      </c>
      <c r="J9" s="7">
        <f t="shared" si="0"/>
        <v>0</v>
      </c>
      <c r="K9" s="23"/>
    </row>
    <row r="10" spans="1:11" ht="141.75" customHeight="1" x14ac:dyDescent="0.25">
      <c r="A10" s="4">
        <v>8</v>
      </c>
      <c r="B10" s="21" t="s">
        <v>26</v>
      </c>
      <c r="D10" s="6" t="s">
        <v>37</v>
      </c>
      <c r="E10" s="8" t="s">
        <v>39</v>
      </c>
      <c r="F10" s="18"/>
      <c r="G10" s="7"/>
      <c r="H10" s="17"/>
      <c r="I10" s="7">
        <v>1</v>
      </c>
      <c r="J10" s="7">
        <f t="shared" si="0"/>
        <v>0</v>
      </c>
      <c r="K10" s="21">
        <f>SUM(J10:J11)</f>
        <v>0</v>
      </c>
    </row>
    <row r="11" spans="1:11" ht="165" customHeight="1" x14ac:dyDescent="0.25">
      <c r="A11" s="4">
        <v>9</v>
      </c>
      <c r="B11" s="23"/>
      <c r="C11" s="3"/>
      <c r="D11" s="6" t="s">
        <v>10</v>
      </c>
      <c r="E11" s="14" t="s">
        <v>7</v>
      </c>
      <c r="F11" s="18"/>
      <c r="G11" s="7"/>
      <c r="H11" s="17"/>
      <c r="I11" s="7">
        <v>1</v>
      </c>
      <c r="J11" s="7">
        <f t="shared" si="0"/>
        <v>0</v>
      </c>
      <c r="K11" s="23"/>
    </row>
    <row r="12" spans="1:11" ht="168" customHeight="1" x14ac:dyDescent="0.25">
      <c r="A12" s="4">
        <v>10</v>
      </c>
      <c r="B12" s="8" t="s">
        <v>27</v>
      </c>
      <c r="C12" s="3"/>
      <c r="D12" s="6" t="s">
        <v>42</v>
      </c>
      <c r="E12" s="8" t="s">
        <v>43</v>
      </c>
      <c r="F12" s="18"/>
      <c r="G12" s="7"/>
      <c r="H12" s="17"/>
      <c r="I12" s="7">
        <v>1</v>
      </c>
      <c r="J12" s="7">
        <f t="shared" si="0"/>
        <v>0</v>
      </c>
      <c r="K12" s="6">
        <f>J12</f>
        <v>0</v>
      </c>
    </row>
    <row r="13" spans="1:11" ht="155.25" customHeight="1" x14ac:dyDescent="0.25">
      <c r="A13" s="4">
        <v>11</v>
      </c>
      <c r="B13" s="21" t="s">
        <v>31</v>
      </c>
      <c r="C13" s="3"/>
      <c r="D13" s="6" t="s">
        <v>10</v>
      </c>
      <c r="E13" s="8" t="s">
        <v>7</v>
      </c>
      <c r="F13" s="18"/>
      <c r="G13" s="7"/>
      <c r="H13" s="17"/>
      <c r="I13" s="7">
        <v>1</v>
      </c>
      <c r="J13" s="7">
        <f t="shared" ref="J13:J17" si="1">(F13+G13+H13)*I13</f>
        <v>0</v>
      </c>
      <c r="K13" s="21">
        <f>SUM(J13:J14)</f>
        <v>0</v>
      </c>
    </row>
    <row r="14" spans="1:11" ht="177.75" customHeight="1" x14ac:dyDescent="0.25">
      <c r="A14" s="4">
        <v>12</v>
      </c>
      <c r="B14" s="23"/>
      <c r="D14" s="6" t="s">
        <v>44</v>
      </c>
      <c r="E14" s="13" t="s">
        <v>41</v>
      </c>
      <c r="F14" s="18"/>
      <c r="G14" s="7"/>
      <c r="H14" s="17"/>
      <c r="I14" s="7">
        <v>1</v>
      </c>
      <c r="J14" s="7">
        <f t="shared" si="1"/>
        <v>0</v>
      </c>
      <c r="K14" s="23"/>
    </row>
    <row r="15" spans="1:11" ht="124.5" customHeight="1" x14ac:dyDescent="0.25">
      <c r="A15" s="4">
        <v>13</v>
      </c>
      <c r="B15" s="11" t="s">
        <v>28</v>
      </c>
      <c r="C15" s="3"/>
      <c r="D15" s="6" t="s">
        <v>29</v>
      </c>
      <c r="E15" s="8" t="s">
        <v>30</v>
      </c>
      <c r="F15" s="19"/>
      <c r="G15" s="7"/>
      <c r="H15" s="17"/>
      <c r="I15" s="7">
        <v>1</v>
      </c>
      <c r="J15" s="7">
        <f t="shared" si="0"/>
        <v>0</v>
      </c>
      <c r="K15" s="14">
        <f>J15</f>
        <v>0</v>
      </c>
    </row>
    <row r="16" spans="1:11" ht="148.5" customHeight="1" x14ac:dyDescent="0.25">
      <c r="A16" s="4">
        <v>14</v>
      </c>
      <c r="B16" s="14" t="s">
        <v>33</v>
      </c>
      <c r="C16" s="3"/>
      <c r="D16" s="6" t="s">
        <v>34</v>
      </c>
      <c r="E16" s="12" t="s">
        <v>35</v>
      </c>
      <c r="F16" s="19"/>
      <c r="G16" s="7"/>
      <c r="H16" s="17"/>
      <c r="I16" s="7">
        <v>1</v>
      </c>
      <c r="J16" s="7">
        <f t="shared" si="1"/>
        <v>0</v>
      </c>
      <c r="K16" s="14">
        <f>SUM(J16:J16)</f>
        <v>0</v>
      </c>
    </row>
    <row r="17" spans="1:11" ht="256.5" customHeight="1" x14ac:dyDescent="0.25">
      <c r="A17" s="4">
        <v>15</v>
      </c>
      <c r="B17" s="16" t="s">
        <v>45</v>
      </c>
      <c r="C17" s="3"/>
      <c r="D17" s="6" t="s">
        <v>38</v>
      </c>
      <c r="E17" s="15" t="s">
        <v>40</v>
      </c>
      <c r="F17" s="18"/>
      <c r="G17" s="17"/>
      <c r="H17" s="17"/>
      <c r="I17" s="7">
        <v>1</v>
      </c>
      <c r="J17" s="7">
        <f t="shared" si="1"/>
        <v>0</v>
      </c>
      <c r="K17" s="15">
        <f>SUM(J17:J17)</f>
        <v>0</v>
      </c>
    </row>
    <row r="18" spans="1:11" ht="28.5" customHeight="1" x14ac:dyDescent="0.4">
      <c r="C18" s="9" t="s">
        <v>9</v>
      </c>
      <c r="D18" s="1"/>
      <c r="E18" s="1"/>
      <c r="K18" s="10">
        <f>SUM(K3:K17)</f>
        <v>0</v>
      </c>
    </row>
    <row r="19" spans="1:11" ht="99.95" customHeight="1" x14ac:dyDescent="0.25">
      <c r="D19" s="1"/>
      <c r="E19" s="1"/>
    </row>
    <row r="20" spans="1:11" ht="99.95" customHeight="1" x14ac:dyDescent="0.25">
      <c r="D20" s="1"/>
      <c r="E20" s="1"/>
    </row>
    <row r="21" spans="1:11" ht="99.95" customHeight="1" x14ac:dyDescent="0.25">
      <c r="D21" s="1"/>
      <c r="E21" s="1"/>
    </row>
    <row r="22" spans="1:11" ht="99.95" customHeight="1" x14ac:dyDescent="0.25">
      <c r="D22" s="1"/>
      <c r="E22" s="1"/>
    </row>
    <row r="23" spans="1:11" ht="99.95" customHeight="1" x14ac:dyDescent="0.25">
      <c r="D23" s="1"/>
      <c r="E23" s="1"/>
    </row>
    <row r="24" spans="1:11" x14ac:dyDescent="0.25">
      <c r="D24" s="1"/>
      <c r="E24" s="1"/>
    </row>
    <row r="25" spans="1:11" x14ac:dyDescent="0.25">
      <c r="D25" s="1"/>
      <c r="E25" s="1"/>
    </row>
    <row r="26" spans="1:11" x14ac:dyDescent="0.25">
      <c r="D26" s="1"/>
      <c r="E26" s="1"/>
    </row>
  </sheetData>
  <mergeCells count="6">
    <mergeCell ref="B4:B9"/>
    <mergeCell ref="K4:K9"/>
    <mergeCell ref="B13:B14"/>
    <mergeCell ref="K13:K14"/>
    <mergeCell ref="B10:B11"/>
    <mergeCell ref="K10:K11"/>
  </mergeCells>
  <pageMargins left="0.23622047244094491" right="0.23622047244094491" top="0" bottom="0" header="0" footer="0"/>
  <pageSetup paperSize="9" scale="63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Marcela Samsonová</cp:lastModifiedBy>
  <cp:lastPrinted>2019-06-12T07:54:50Z</cp:lastPrinted>
  <dcterms:created xsi:type="dcterms:W3CDTF">2018-04-27T05:47:50Z</dcterms:created>
  <dcterms:modified xsi:type="dcterms:W3CDTF">2019-07-25T09:56:17Z</dcterms:modified>
</cp:coreProperties>
</file>